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  <c r="D53" i="1"/>
  <c r="D51" i="1"/>
  <c r="D49" i="1"/>
  <c r="D47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5" i="1"/>
  <c r="D12" i="1"/>
  <c r="D10" i="1"/>
  <c r="D8" i="1"/>
  <c r="D68" i="1" l="1"/>
</calcChain>
</file>

<file path=xl/sharedStrings.xml><?xml version="1.0" encoding="utf-8"?>
<sst xmlns="http://schemas.openxmlformats.org/spreadsheetml/2006/main" count="176" uniqueCount="89">
  <si>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</si>
  <si>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</si>
  <si>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</si>
  <si>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</si>
  <si>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</si>
  <si>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</si>
  <si>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</si>
  <si>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</si>
  <si>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Grohote_x000D_
Podkuća 28_x000D_
Grohote_x000D_
Tel: +385916023448   Fax: +385_x000D_
OIB: 87159287163_x000D_
Mail: silvija.galic1@skole.hr_x000D_
IBAN: HR8123600001101398313</t>
  </si>
  <si>
    <t>Isplata Sredstava Za Razdoblje: 01.12.2024 Do 31.12.2024</t>
  </si>
  <si>
    <t>Zagrebačka banka</t>
  </si>
  <si>
    <t>92963223473</t>
  </si>
  <si>
    <t>21000 Split</t>
  </si>
  <si>
    <t>Bankarske usluge i usluge platnog prometa</t>
  </si>
  <si>
    <t>OŠ Grohote</t>
  </si>
  <si>
    <t>Ukupno:</t>
  </si>
  <si>
    <t>PRIMA REFIL, OBRT VL. DAMIR VERŠEC</t>
  </si>
  <si>
    <t>90464311839</t>
  </si>
  <si>
    <t>VIROVITICA</t>
  </si>
  <si>
    <t>Uredski materijal i ostali materijalni rashodi</t>
  </si>
  <si>
    <t>HP Hrvatska pošta DD</t>
  </si>
  <si>
    <t>87311810356</t>
  </si>
  <si>
    <t>ZAGREB</t>
  </si>
  <si>
    <t>Usluge telefona, pošte i prijevoza</t>
  </si>
  <si>
    <t>Fina  =Financijska agencija</t>
  </si>
  <si>
    <t>85821130368</t>
  </si>
  <si>
    <t>Zagreb</t>
  </si>
  <si>
    <t>Računalne usluge</t>
  </si>
  <si>
    <t>Ostali nespomenuti rashodi poslovanja</t>
  </si>
  <si>
    <t>AP-SPLIT d.o.o</t>
  </si>
  <si>
    <t>82888704837</t>
  </si>
  <si>
    <t>Intelektualne i osobne usluge</t>
  </si>
  <si>
    <t>Hrvatski telekom d.d.</t>
  </si>
  <si>
    <t>81793146560</t>
  </si>
  <si>
    <t>HANZA MEDIA d.o.o.</t>
  </si>
  <si>
    <t>79517545745</t>
  </si>
  <si>
    <t>10000 ZAGREB</t>
  </si>
  <si>
    <t>OPTIMUS LAB DOO</t>
  </si>
  <si>
    <t>71981294715</t>
  </si>
  <si>
    <t>ČAKOVEC</t>
  </si>
  <si>
    <t>PEKARA obrt za proizvodnju i trgovinu vl.Tone Prekpaljaj</t>
  </si>
  <si>
    <t>67074432880</t>
  </si>
  <si>
    <t>Grohote</t>
  </si>
  <si>
    <t>Materijal i sirovine</t>
  </si>
  <si>
    <t>HEP Opskrba d.o.o.</t>
  </si>
  <si>
    <t>63073332379</t>
  </si>
  <si>
    <t>Energija</t>
  </si>
  <si>
    <t>Vodovod i kanalizacija d.o.o</t>
  </si>
  <si>
    <t>56826138353</t>
  </si>
  <si>
    <t>Komunalne usluge</t>
  </si>
  <si>
    <t>Nastavni zavod za javno zdravstvo</t>
  </si>
  <si>
    <t>54948902275</t>
  </si>
  <si>
    <t>SPLIT</t>
  </si>
  <si>
    <t>Zdravstvene i veterinarske usluge</t>
  </si>
  <si>
    <t>NEVERIN VL. ALEN ŠTERPIN</t>
  </si>
  <si>
    <t>39580110541</t>
  </si>
  <si>
    <t>Instrumenti, uređaji i strojevi</t>
  </si>
  <si>
    <t>Školska knjiga d.d.</t>
  </si>
  <si>
    <t>38967655335</t>
  </si>
  <si>
    <t>Knjige</t>
  </si>
  <si>
    <t>Ustanova za zdravstvenu skrb Ercegović-STARO</t>
  </si>
  <si>
    <t>35829215119</t>
  </si>
  <si>
    <t>Split</t>
  </si>
  <si>
    <t>Telcompact d.o.o.</t>
  </si>
  <si>
    <t>29832549682</t>
  </si>
  <si>
    <t>A1 Hrvatska d.o.o.</t>
  </si>
  <si>
    <t>29524210204</t>
  </si>
  <si>
    <t>KOMUNALNO BASILIJA D.O.O.</t>
  </si>
  <si>
    <t>23193263251</t>
  </si>
  <si>
    <t>KATARINA ZRINSKI d.o.o.</t>
  </si>
  <si>
    <t>13653700851</t>
  </si>
  <si>
    <t>Varaždin</t>
  </si>
  <si>
    <t>ALFA ATEST d.o.o.</t>
  </si>
  <si>
    <t>03448022583</t>
  </si>
  <si>
    <t xml:space="preserve"> Split</t>
  </si>
  <si>
    <t>OBITELJSKO POLJOPRIVREDNO GOSPODARSTVO MARIJA MRAVAK</t>
  </si>
  <si>
    <t>00677992843</t>
  </si>
  <si>
    <t>21241 GALA</t>
  </si>
  <si>
    <t>LONE d.o.o.</t>
  </si>
  <si>
    <t>00512645870</t>
  </si>
  <si>
    <t>Vrlika</t>
  </si>
  <si>
    <t>Službena putovanja</t>
  </si>
  <si>
    <t>Materijal i dijelovi za tekuće i investicijsko održavanje</t>
  </si>
  <si>
    <t>Sveukupno:</t>
  </si>
  <si>
    <t>Doprinos za zdr. Osiguranje PUN VII</t>
  </si>
  <si>
    <t>Plaće za redovan rad  PUN VII</t>
  </si>
  <si>
    <t>Darovi (božićnica i dar za sv. Nikolu)</t>
  </si>
  <si>
    <t>Naknade za prijevoz, za rad na terenu i odvojeni život PUN VII</t>
  </si>
  <si>
    <t>Materijal i sirovine- Školska prehrana -Konzum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</si>
</sst>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2"/>
  <sheetViews>
    <sheetView tabSelected="1" topLeftCell="A39" zoomScaleNormal="100" workbookViewId="0">
      <selection activeCell="F62" sqref="F6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44.53</v>
      </c>
      <c r="E7" s="10">
        <v>3431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44.53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257.08</v>
      </c>
      <c r="E9" s="10">
        <v>3221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257.08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15.72</v>
      </c>
      <c r="E11" s="10">
        <v>3231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15.72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1.66</v>
      </c>
      <c r="E13" s="10">
        <v>3238</v>
      </c>
      <c r="F13" s="9" t="s">
        <v>27</v>
      </c>
      <c r="G13" s="27" t="s">
        <v>14</v>
      </c>
    </row>
    <row r="14" spans="1:7" x14ac:dyDescent="0.25">
      <c r="A14" s="9"/>
      <c r="B14" s="14"/>
      <c r="C14" s="10"/>
      <c r="D14" s="18">
        <v>64.7</v>
      </c>
      <c r="E14" s="10">
        <v>3299</v>
      </c>
      <c r="F14" s="9" t="s">
        <v>28</v>
      </c>
      <c r="G14" s="28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SUM(D13:D14)</f>
        <v>66.36</v>
      </c>
      <c r="E15" s="23"/>
      <c r="F15" s="25"/>
      <c r="G15" s="26"/>
    </row>
    <row r="16" spans="1:7" x14ac:dyDescent="0.25">
      <c r="A16" s="9" t="s">
        <v>29</v>
      </c>
      <c r="B16" s="14" t="s">
        <v>30</v>
      </c>
      <c r="C16" s="10" t="s">
        <v>12</v>
      </c>
      <c r="D16" s="18">
        <v>69.680000000000007</v>
      </c>
      <c r="E16" s="10">
        <v>3237</v>
      </c>
      <c r="F16" s="9" t="s">
        <v>31</v>
      </c>
      <c r="G16" s="27" t="s">
        <v>14</v>
      </c>
    </row>
    <row r="17" spans="1:7" x14ac:dyDescent="0.25">
      <c r="A17" s="9"/>
      <c r="B17" s="14"/>
      <c r="C17" s="10"/>
      <c r="D17" s="18">
        <v>242.26</v>
      </c>
      <c r="E17" s="10">
        <v>3238</v>
      </c>
      <c r="F17" s="9" t="s">
        <v>27</v>
      </c>
      <c r="G17" s="28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SUM(D16:D17)</f>
        <v>311.94</v>
      </c>
      <c r="E18" s="23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12</v>
      </c>
      <c r="D19" s="18">
        <v>89.05</v>
      </c>
      <c r="E19" s="10">
        <v>3231</v>
      </c>
      <c r="F19" s="9" t="s">
        <v>23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89.05</v>
      </c>
      <c r="E20" s="23"/>
      <c r="F20" s="25"/>
      <c r="G20" s="26"/>
    </row>
    <row r="21" spans="1:7" x14ac:dyDescent="0.25">
      <c r="A21" s="9" t="s">
        <v>34</v>
      </c>
      <c r="B21" s="14" t="s">
        <v>35</v>
      </c>
      <c r="C21" s="10" t="s">
        <v>36</v>
      </c>
      <c r="D21" s="18">
        <v>66.25</v>
      </c>
      <c r="E21" s="10">
        <v>3299</v>
      </c>
      <c r="F21" s="9" t="s">
        <v>28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66.25</v>
      </c>
      <c r="E22" s="23"/>
      <c r="F22" s="25"/>
      <c r="G22" s="26"/>
    </row>
    <row r="23" spans="1:7" x14ac:dyDescent="0.25">
      <c r="A23" s="9" t="s">
        <v>37</v>
      </c>
      <c r="B23" s="14" t="s">
        <v>38</v>
      </c>
      <c r="C23" s="10" t="s">
        <v>39</v>
      </c>
      <c r="D23" s="18">
        <v>75</v>
      </c>
      <c r="E23" s="10">
        <v>3238</v>
      </c>
      <c r="F23" s="9" t="s">
        <v>27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75</v>
      </c>
      <c r="E24" s="23"/>
      <c r="F24" s="25"/>
      <c r="G24" s="26"/>
    </row>
    <row r="25" spans="1:7" x14ac:dyDescent="0.25">
      <c r="A25" s="9" t="s">
        <v>40</v>
      </c>
      <c r="B25" s="14" t="s">
        <v>41</v>
      </c>
      <c r="C25" s="10" t="s">
        <v>42</v>
      </c>
      <c r="D25" s="18">
        <v>1184.82</v>
      </c>
      <c r="E25" s="10">
        <v>3222</v>
      </c>
      <c r="F25" s="9" t="s">
        <v>43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1184.82</v>
      </c>
      <c r="E26" s="23"/>
      <c r="F26" s="25"/>
      <c r="G26" s="26"/>
    </row>
    <row r="27" spans="1:7" x14ac:dyDescent="0.25">
      <c r="A27" s="9" t="s">
        <v>44</v>
      </c>
      <c r="B27" s="14" t="s">
        <v>45</v>
      </c>
      <c r="C27" s="10" t="s">
        <v>22</v>
      </c>
      <c r="D27" s="18">
        <v>1017.8</v>
      </c>
      <c r="E27" s="10">
        <v>3223</v>
      </c>
      <c r="F27" s="9" t="s">
        <v>46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1017.8</v>
      </c>
      <c r="E28" s="23"/>
      <c r="F28" s="25"/>
      <c r="G28" s="26"/>
    </row>
    <row r="29" spans="1:7" x14ac:dyDescent="0.25">
      <c r="A29" s="9" t="s">
        <v>47</v>
      </c>
      <c r="B29" s="14" t="s">
        <v>48</v>
      </c>
      <c r="C29" s="10" t="s">
        <v>12</v>
      </c>
      <c r="D29" s="18">
        <v>146.28</v>
      </c>
      <c r="E29" s="10">
        <v>3234</v>
      </c>
      <c r="F29" s="9" t="s">
        <v>49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146.28</v>
      </c>
      <c r="E30" s="23"/>
      <c r="F30" s="25"/>
      <c r="G30" s="26"/>
    </row>
    <row r="31" spans="1:7" x14ac:dyDescent="0.25">
      <c r="A31" s="9" t="s">
        <v>50</v>
      </c>
      <c r="B31" s="14" t="s">
        <v>51</v>
      </c>
      <c r="C31" s="10" t="s">
        <v>52</v>
      </c>
      <c r="D31" s="18">
        <v>117.5</v>
      </c>
      <c r="E31" s="10">
        <v>3236</v>
      </c>
      <c r="F31" s="9" t="s">
        <v>53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117.5</v>
      </c>
      <c r="E32" s="23"/>
      <c r="F32" s="25"/>
      <c r="G32" s="26"/>
    </row>
    <row r="33" spans="1:7" x14ac:dyDescent="0.25">
      <c r="A33" s="9" t="s">
        <v>54</v>
      </c>
      <c r="B33" s="14" t="s">
        <v>55</v>
      </c>
      <c r="C33" s="10" t="s">
        <v>22</v>
      </c>
      <c r="D33" s="18">
        <v>360</v>
      </c>
      <c r="E33" s="10">
        <v>4225</v>
      </c>
      <c r="F33" s="9" t="s">
        <v>56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360</v>
      </c>
      <c r="E34" s="23"/>
      <c r="F34" s="25"/>
      <c r="G34" s="26"/>
    </row>
    <row r="35" spans="1:7" x14ac:dyDescent="0.25">
      <c r="A35" s="9" t="s">
        <v>57</v>
      </c>
      <c r="B35" s="14" t="s">
        <v>58</v>
      </c>
      <c r="C35" s="10" t="s">
        <v>26</v>
      </c>
      <c r="D35" s="18">
        <v>188.8</v>
      </c>
      <c r="E35" s="10">
        <v>4241</v>
      </c>
      <c r="F35" s="9" t="s">
        <v>59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188.8</v>
      </c>
      <c r="E36" s="23"/>
      <c r="F36" s="25"/>
      <c r="G36" s="26"/>
    </row>
    <row r="37" spans="1:7" x14ac:dyDescent="0.25">
      <c r="A37" s="9" t="s">
        <v>60</v>
      </c>
      <c r="B37" s="14" t="s">
        <v>61</v>
      </c>
      <c r="C37" s="10" t="s">
        <v>62</v>
      </c>
      <c r="D37" s="18">
        <v>73.38</v>
      </c>
      <c r="E37" s="10">
        <v>3236</v>
      </c>
      <c r="F37" s="9" t="s">
        <v>53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73.38</v>
      </c>
      <c r="E38" s="23"/>
      <c r="F38" s="25"/>
      <c r="G38" s="26"/>
    </row>
    <row r="39" spans="1:7" x14ac:dyDescent="0.25">
      <c r="A39" s="9" t="s">
        <v>63</v>
      </c>
      <c r="B39" s="14" t="s">
        <v>64</v>
      </c>
      <c r="C39" s="10" t="s">
        <v>12</v>
      </c>
      <c r="D39" s="18">
        <v>49.78</v>
      </c>
      <c r="E39" s="10">
        <v>3238</v>
      </c>
      <c r="F39" s="9" t="s">
        <v>27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49.78</v>
      </c>
      <c r="E40" s="23"/>
      <c r="F40" s="25"/>
      <c r="G40" s="26"/>
    </row>
    <row r="41" spans="1:7" x14ac:dyDescent="0.25">
      <c r="A41" s="9" t="s">
        <v>65</v>
      </c>
      <c r="B41" s="14" t="s">
        <v>66</v>
      </c>
      <c r="C41" s="10" t="s">
        <v>26</v>
      </c>
      <c r="D41" s="18">
        <v>87.68</v>
      </c>
      <c r="E41" s="10">
        <v>3231</v>
      </c>
      <c r="F41" s="9" t="s">
        <v>23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87.68</v>
      </c>
      <c r="E42" s="23"/>
      <c r="F42" s="25"/>
      <c r="G42" s="26"/>
    </row>
    <row r="43" spans="1:7" x14ac:dyDescent="0.25">
      <c r="A43" s="9" t="s">
        <v>67</v>
      </c>
      <c r="B43" s="14" t="s">
        <v>68</v>
      </c>
      <c r="C43" s="10" t="s">
        <v>42</v>
      </c>
      <c r="D43" s="18">
        <v>232.9</v>
      </c>
      <c r="E43" s="10">
        <v>3234</v>
      </c>
      <c r="F43" s="9" t="s">
        <v>49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232.9</v>
      </c>
      <c r="E44" s="23"/>
      <c r="F44" s="25"/>
      <c r="G44" s="26"/>
    </row>
    <row r="45" spans="1:7" x14ac:dyDescent="0.25">
      <c r="A45" s="9" t="s">
        <v>69</v>
      </c>
      <c r="B45" s="14" t="s">
        <v>70</v>
      </c>
      <c r="C45" s="10" t="s">
        <v>71</v>
      </c>
      <c r="D45" s="18">
        <v>253.22</v>
      </c>
      <c r="E45" s="10">
        <v>3221</v>
      </c>
      <c r="F45" s="9" t="s">
        <v>19</v>
      </c>
      <c r="G45" s="27" t="s">
        <v>14</v>
      </c>
    </row>
    <row r="46" spans="1:7" x14ac:dyDescent="0.25">
      <c r="A46" s="9"/>
      <c r="B46" s="14"/>
      <c r="C46" s="10"/>
      <c r="D46" s="18">
        <v>318.23</v>
      </c>
      <c r="E46" s="10">
        <v>4241</v>
      </c>
      <c r="F46" s="9" t="s">
        <v>59</v>
      </c>
      <c r="G46" s="28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SUM(D45:D46)</f>
        <v>571.45000000000005</v>
      </c>
      <c r="E47" s="23"/>
      <c r="F47" s="25"/>
      <c r="G47" s="26"/>
    </row>
    <row r="48" spans="1:7" x14ac:dyDescent="0.25">
      <c r="A48" s="9" t="s">
        <v>72</v>
      </c>
      <c r="B48" s="14" t="s">
        <v>73</v>
      </c>
      <c r="C48" s="10" t="s">
        <v>74</v>
      </c>
      <c r="D48" s="18">
        <v>187.5</v>
      </c>
      <c r="E48" s="10">
        <v>3237</v>
      </c>
      <c r="F48" s="9" t="s">
        <v>31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187.5</v>
      </c>
      <c r="E49" s="23"/>
      <c r="F49" s="25"/>
      <c r="G49" s="26"/>
    </row>
    <row r="50" spans="1:7" x14ac:dyDescent="0.25">
      <c r="A50" s="9" t="s">
        <v>75</v>
      </c>
      <c r="B50" s="14" t="s">
        <v>76</v>
      </c>
      <c r="C50" s="10" t="s">
        <v>77</v>
      </c>
      <c r="D50" s="18">
        <v>44</v>
      </c>
      <c r="E50" s="10">
        <v>3222</v>
      </c>
      <c r="F50" s="9" t="s">
        <v>43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44</v>
      </c>
      <c r="E51" s="23"/>
      <c r="F51" s="25"/>
      <c r="G51" s="26"/>
    </row>
    <row r="52" spans="1:7" x14ac:dyDescent="0.25">
      <c r="A52" s="9" t="s">
        <v>78</v>
      </c>
      <c r="B52" s="14" t="s">
        <v>79</v>
      </c>
      <c r="C52" s="10" t="s">
        <v>80</v>
      </c>
      <c r="D52" s="18">
        <v>5623.53</v>
      </c>
      <c r="E52" s="10">
        <v>3231</v>
      </c>
      <c r="F52" s="9" t="s">
        <v>23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5623.53</v>
      </c>
      <c r="E53" s="23"/>
      <c r="F53" s="25"/>
      <c r="G53" s="26"/>
    </row>
    <row r="54" spans="1:7" x14ac:dyDescent="0.25">
      <c r="A54" s="9"/>
      <c r="B54" s="14"/>
      <c r="C54" s="10"/>
      <c r="D54" s="18">
        <v>2544.3000000000002</v>
      </c>
      <c r="E54" s="10">
        <v>3111</v>
      </c>
      <c r="F54" s="9" t="s">
        <v>85</v>
      </c>
      <c r="G54" s="27" t="s">
        <v>14</v>
      </c>
    </row>
    <row r="55" spans="1:7" x14ac:dyDescent="0.25">
      <c r="A55" s="9"/>
      <c r="B55" s="14"/>
      <c r="C55" s="10"/>
      <c r="D55" s="18">
        <v>556.80999999999995</v>
      </c>
      <c r="E55" s="10">
        <v>31321</v>
      </c>
      <c r="F55" s="9" t="s">
        <v>84</v>
      </c>
      <c r="G55" s="28" t="s">
        <v>14</v>
      </c>
    </row>
    <row r="56" spans="1:7" x14ac:dyDescent="0.25">
      <c r="A56" s="9"/>
      <c r="B56" s="14"/>
      <c r="C56" s="10"/>
      <c r="D56" s="18">
        <v>1200</v>
      </c>
      <c r="E56" s="10">
        <v>31213</v>
      </c>
      <c r="F56" s="9" t="s">
        <v>86</v>
      </c>
      <c r="G56" s="28" t="s">
        <v>14</v>
      </c>
    </row>
    <row r="57" spans="1:7" x14ac:dyDescent="0.25">
      <c r="A57" s="9"/>
      <c r="B57" s="14"/>
      <c r="C57" s="10"/>
      <c r="D57" s="18">
        <v>92.4</v>
      </c>
      <c r="E57" s="10">
        <v>3211</v>
      </c>
      <c r="F57" s="9" t="s">
        <v>81</v>
      </c>
      <c r="G57" s="28" t="s">
        <v>14</v>
      </c>
    </row>
    <row r="58" spans="1:7" x14ac:dyDescent="0.25">
      <c r="A58" s="9"/>
      <c r="B58" s="14"/>
      <c r="C58" s="10"/>
      <c r="D58" s="18">
        <v>38</v>
      </c>
      <c r="E58" s="10">
        <v>3212</v>
      </c>
      <c r="F58" s="9" t="s">
        <v>87</v>
      </c>
      <c r="G58" s="28" t="s">
        <v>14</v>
      </c>
    </row>
    <row r="59" spans="1:7" x14ac:dyDescent="0.25">
      <c r="A59" s="9"/>
      <c r="B59" s="14"/>
      <c r="C59" s="10"/>
      <c r="D59" s="18">
        <v>2.9</v>
      </c>
      <c r="E59" s="10">
        <v>3221</v>
      </c>
      <c r="F59" s="9" t="s">
        <v>19</v>
      </c>
      <c r="G59" s="28" t="s">
        <v>14</v>
      </c>
    </row>
    <row r="60" spans="1:7" x14ac:dyDescent="0.25">
      <c r="A60" s="9"/>
      <c r="B60" s="14"/>
      <c r="C60" s="10"/>
      <c r="D60" s="18">
        <v>30.71</v>
      </c>
      <c r="E60" s="10">
        <v>3221</v>
      </c>
      <c r="F60" s="9" t="s">
        <v>19</v>
      </c>
      <c r="G60" s="28" t="s">
        <v>14</v>
      </c>
    </row>
    <row r="61" spans="1:7" x14ac:dyDescent="0.25">
      <c r="A61" s="9"/>
      <c r="B61" s="14"/>
      <c r="C61" s="10"/>
      <c r="D61" s="18">
        <v>58.15</v>
      </c>
      <c r="E61" s="10">
        <v>3222</v>
      </c>
      <c r="F61" s="9" t="s">
        <v>43</v>
      </c>
      <c r="G61" s="28" t="s">
        <v>14</v>
      </c>
    </row>
    <row r="62" spans="1:7" x14ac:dyDescent="0.25">
      <c r="A62" s="9"/>
      <c r="B62" s="14"/>
      <c r="C62" s="10"/>
      <c r="D62" s="18">
        <v>903.83</v>
      </c>
      <c r="E62" s="10">
        <v>3222</v>
      </c>
      <c r="F62" s="9" t="s">
        <v>88</v>
      </c>
      <c r="G62" s="28" t="s">
        <v>14</v>
      </c>
    </row>
    <row r="63" spans="1:7" x14ac:dyDescent="0.25">
      <c r="A63" s="9"/>
      <c r="B63" s="14"/>
      <c r="C63" s="10"/>
      <c r="D63" s="18">
        <v>6</v>
      </c>
      <c r="E63" s="10">
        <v>3224</v>
      </c>
      <c r="F63" s="9" t="s">
        <v>82</v>
      </c>
      <c r="G63" s="28" t="s">
        <v>14</v>
      </c>
    </row>
    <row r="64" spans="1:7" x14ac:dyDescent="0.25">
      <c r="A64" s="9"/>
      <c r="B64" s="14"/>
      <c r="C64" s="10"/>
      <c r="D64" s="18">
        <v>7.2</v>
      </c>
      <c r="E64" s="10">
        <v>3231</v>
      </c>
      <c r="F64" s="9" t="s">
        <v>23</v>
      </c>
      <c r="G64" s="28" t="s">
        <v>14</v>
      </c>
    </row>
    <row r="65" spans="1:7" x14ac:dyDescent="0.25">
      <c r="A65" s="9"/>
      <c r="B65" s="14"/>
      <c r="C65" s="10"/>
      <c r="D65" s="18">
        <v>21.9</v>
      </c>
      <c r="E65" s="10">
        <v>3236</v>
      </c>
      <c r="F65" s="9" t="s">
        <v>53</v>
      </c>
      <c r="G65" s="28" t="s">
        <v>14</v>
      </c>
    </row>
    <row r="66" spans="1:7" x14ac:dyDescent="0.25">
      <c r="A66" s="9"/>
      <c r="B66" s="14"/>
      <c r="C66" s="10"/>
      <c r="D66" s="18">
        <v>15</v>
      </c>
      <c r="E66" s="10">
        <v>3299</v>
      </c>
      <c r="F66" s="9" t="s">
        <v>28</v>
      </c>
      <c r="G66" s="28" t="s">
        <v>14</v>
      </c>
    </row>
    <row r="67" spans="1:7" ht="21" customHeight="1" thickBot="1" x14ac:dyDescent="0.3">
      <c r="A67" s="21" t="s">
        <v>15</v>
      </c>
      <c r="B67" s="22"/>
      <c r="C67" s="23"/>
      <c r="D67" s="24">
        <f>SUM(D54:D66)</f>
        <v>5477.1999999999989</v>
      </c>
      <c r="E67" s="23"/>
      <c r="F67" s="25"/>
      <c r="G67" s="26"/>
    </row>
    <row r="68" spans="1:7" ht="15.75" thickBot="1" x14ac:dyDescent="0.3">
      <c r="A68" s="29" t="s">
        <v>83</v>
      </c>
      <c r="B68" s="30"/>
      <c r="C68" s="31"/>
      <c r="D68" s="32">
        <f>SUM(D8,D10,D12,D15,D18,D20,D22,D24,D26,D28,D30,D32,D34,D36,D38,D40,D42,D44,D47,D49,D51,D53,D67)</f>
        <v>16288.55</v>
      </c>
      <c r="E68" s="31"/>
      <c r="F68" s="33"/>
      <c r="G68" s="34"/>
    </row>
    <row r="69" spans="1:7" x14ac:dyDescent="0.25">
      <c r="A69" s="9"/>
      <c r="B69" s="14"/>
      <c r="C69" s="10"/>
      <c r="D69" s="18"/>
      <c r="E69" s="10"/>
      <c r="F69" s="9"/>
    </row>
    <row r="70" spans="1:7" x14ac:dyDescent="0.25">
      <c r="A70" s="9"/>
      <c r="B70" s="14"/>
      <c r="C70" s="10"/>
      <c r="D70" s="18"/>
      <c r="E70" s="10"/>
      <c r="F70" s="9"/>
    </row>
    <row r="71" spans="1:7" x14ac:dyDescent="0.25">
      <c r="A71" s="9"/>
      <c r="B71" s="14"/>
      <c r="C71" s="10"/>
      <c r="D71" s="18"/>
      <c r="E71" s="10"/>
      <c r="F71" s="9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2025-01-21T16:00:07Z</dcterms:modified>
</cp:coreProperties>
</file>